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3/NL ZŘ/175-23-OCN_RD obměna Rekuper. jednotek/K Uveř/"/>
    </mc:Choice>
  </mc:AlternateContent>
  <xr:revisionPtr revIDLastSave="0" documentId="8_{1C8973C0-86E1-488A-A915-018F6D991C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F18" i="1"/>
  <c r="F52" i="1"/>
  <c r="F46" i="1"/>
  <c r="F40" i="1"/>
  <c r="F27" i="1"/>
  <c r="F29" i="1"/>
  <c r="F16" i="1"/>
  <c r="F12" i="1"/>
  <c r="F61" i="1" l="1"/>
  <c r="F65" i="1" l="1"/>
  <c r="F54" i="1" l="1"/>
  <c r="F33" i="1"/>
  <c r="F31" i="1"/>
  <c r="F25" i="1"/>
  <c r="F67" i="1" l="1"/>
  <c r="F63" i="1"/>
  <c r="F59" i="1"/>
  <c r="F57" i="1"/>
  <c r="F10" i="1" l="1"/>
  <c r="F71" i="1" s="1"/>
  <c r="F20" i="1"/>
  <c r="F22" i="1"/>
</calcChain>
</file>

<file path=xl/sharedStrings.xml><?xml version="1.0" encoding="utf-8"?>
<sst xmlns="http://schemas.openxmlformats.org/spreadsheetml/2006/main" count="108" uniqueCount="66">
  <si>
    <t>Objednatel:   ČEPRO,a.s., Dělnická 12, č.p.213, 170 04 Praha 7</t>
  </si>
  <si>
    <t>Název</t>
  </si>
  <si>
    <t>měrná jednotka</t>
  </si>
  <si>
    <t>počet jednotek</t>
  </si>
  <si>
    <t>cena celkem</t>
  </si>
  <si>
    <t>Poznámka</t>
  </si>
  <si>
    <t xml:space="preserve">Cena celkem bez DPH </t>
  </si>
  <si>
    <t>jednotková cena</t>
  </si>
  <si>
    <t>kpl</t>
  </si>
  <si>
    <t>Cena za každý km výjezdu servisního technika k Objednateli do místa plnění</t>
  </si>
  <si>
    <t>Kč/km</t>
  </si>
  <si>
    <t>Kč/hod</t>
  </si>
  <si>
    <t xml:space="preserve">Cena za každou hodinu výjezdu technika strávenou na cestě </t>
  </si>
  <si>
    <t>Operativní servis a odstranění závad</t>
  </si>
  <si>
    <t>Cena za každou odpracovanou hodinu servisního technika pro poruchy  řešené na dálku (konzultace, vzdálený přístup)</t>
  </si>
  <si>
    <t>Příloha č. 7
Tabulka nabídkové ceny</t>
  </si>
  <si>
    <t>Položka dle specifikace předmětu zakázky v odst. 4.1.ZD</t>
  </si>
  <si>
    <t>Stručný orientační popis
(podrobný a závazný popis je obsažen v odst. 4.1. ZD)</t>
  </si>
  <si>
    <t>odst. 4.1. písm. a) ZD</t>
  </si>
  <si>
    <t>odst. 4.1. písm. b) ZD</t>
  </si>
  <si>
    <t>Vyhotovení a předání projektové dokumentace pro stavební povolení Stavby (DSP); 
obstarání veškerých pravomocných povolení Stavby a provedení veškerých úkonů vůči orgánům veřejné správy</t>
  </si>
  <si>
    <t>Vyhotovení a předání projektové dokumentace pro provedení Stavby (DPS), veškeré nezbytné související dokumentace rozpracované o všechny podrobnosti, potřebné k řádnému provedení Stavby</t>
  </si>
  <si>
    <t>odst. 4.1. písm. c) ZD</t>
  </si>
  <si>
    <t>Demontáž a demolice a zhotovení nové Stavby pro RBP 500 lokalita Sedlnice a provedení všech souvisejících prací a provedení zkoušek</t>
  </si>
  <si>
    <t>Zhotovení nové Stavby pro RBP 900 lokalita Šlapanov a provedení všech souvisejících prací a provedení zkoušek</t>
  </si>
  <si>
    <t>Zhotovení nové Stavby pro RBP 600 lokalita Cerekvice a provedení všech souvisejících prací a provedení zkoušek</t>
  </si>
  <si>
    <t>Nová technologie - dodávka, montáž, instalace, připojení, oživení, zprovoznění, vyzkoušení, předání</t>
  </si>
  <si>
    <t>odst. 4.1. písm. d) ZD</t>
  </si>
  <si>
    <t>odst. 4.1. písm. e) ZD</t>
  </si>
  <si>
    <t>Geodetické zaměření skutečného provedení Stavby, vypracování DSPS, předání dokumentace a zajištění povolení a souhlasů pro užívání Stavby</t>
  </si>
  <si>
    <t>odst. 4.1. písm. f) ZD</t>
  </si>
  <si>
    <t>Vypracování dokumentace k poskytnutému plnění, provozních předpisů a plánů kontrol a údržby</t>
  </si>
  <si>
    <t>odst. 4.1. písm. g) ZD</t>
  </si>
  <si>
    <t>Profylaktická kontrola, záruční a mimozáruční servis</t>
  </si>
  <si>
    <t>Cena za poskytnutí plnění na 1 skladu (lokalitě) objednatele (v Kč bez DPH)</t>
  </si>
  <si>
    <t>Cena za poskytnutí plnění na skladech objednatele v počtu uvedeném ve sloupci počet (v Kč bez DPH)</t>
  </si>
  <si>
    <t>předpoklad</t>
  </si>
  <si>
    <t>kpl/1 profylaxe</t>
  </si>
  <si>
    <t>kpl za rok/ jednotka RBP</t>
  </si>
  <si>
    <t xml:space="preserve">Objednatel bude reálně objednávat rozsah prací podle jednotkových cen. </t>
  </si>
  <si>
    <t>Výstavba, modernizace</t>
  </si>
  <si>
    <t>Dodávka, montáž, instalace a oživení Rekuperační jednotky RBP 500 lokalita Sedlnice včetně provedení zkoušek, autorizovaného měření, předání dokumentace</t>
  </si>
  <si>
    <t>Dodávka, montáž, instalace a oživení Rekuperační jednotky RBP 900 lokalita Šlapanov včetně provedení zkoušek, autorizovaného měření, předání dokumentace</t>
  </si>
  <si>
    <t>Dodávka, montáž, instalace a oživení Rekuperační jednotky RBP 600 lokalita Cerekvice včetně provedení zkoušek, autorizovaného měření, předání dokumentace</t>
  </si>
  <si>
    <t>Cena za každou odpracovanou hodinu servisního technika na předem dohodnutém termínu dle individuální dohody mezi objednatelem a zhotovitelem</t>
  </si>
  <si>
    <t>V případě servisního zásahu se objednává podle sazby technika a sazby kilometrovného.</t>
  </si>
  <si>
    <t>odst. 4.1. písm. h) ZD</t>
  </si>
  <si>
    <t>Cena za každou odpracovanou hodinu servisního technika pro poruchy s reakční dobou servisního zásahu do 24 hodin nahlášená v mimopracovní době po 14.00 hod.</t>
  </si>
  <si>
    <t>Cena za každou odpracovanou hodinu servisního technika pro poruchy s reakční dobou servisního zásahu do 24 hodin nahlášená v pracovní době od 06.00 do 14.00 hod.</t>
  </si>
  <si>
    <t>Cena bez DPH za plnění v počtu/rozsahu předpokládaném objednatelem automaticky vyplněná  do sloupce "F“tabulky označeného jako „Cena za poskytnutí plnění v za definovaném rozsahu (v Kč bez DPH)“ musí odpovídat násobku ceny uvedené dodavatelem do sloupce "E“ tabulky označeného jako „Cena za poskytnutí plnění za stanovenou jednotku (v Kč bez DPH)“ a objednatelem za definovaném počtu/rozsahu plnění, který je uveden ve sloupci "D“ tabulky označeném jako „Předpokl. rozsah čerpání ve stanovených jednotkách“.</t>
  </si>
  <si>
    <t xml:space="preserve">Rámcová dohoda - obměna rekuperačních jednotek  </t>
  </si>
  <si>
    <t xml:space="preserve">kpl/4 roky </t>
  </si>
  <si>
    <t>Cena za vzdálenou správu (on-line monitoring technologie jedné rekuperační jednotky RBP pomocí vzdálené správy) za 1 rok</t>
  </si>
  <si>
    <r>
      <t>Pravidelná základní preventivní servisní činnost, včetně činnosti na případných točitých strojích, podle dodaného Plánu údržby (předpokládá se 2000 mth./ za 1 rok), pro Rekuperační jednotku RBP 500 lokalita</t>
    </r>
    <r>
      <rPr>
        <b/>
        <sz val="8"/>
        <rFont val="Calibri"/>
        <family val="2"/>
        <charset val="238"/>
        <scheme val="minor"/>
      </rPr>
      <t xml:space="preserve"> Sedlnice</t>
    </r>
    <r>
      <rPr>
        <sz val="8"/>
        <rFont val="Calibri"/>
        <family val="2"/>
        <charset val="238"/>
        <scheme val="minor"/>
      </rPr>
      <t>, včetně nákladů na dopravu do místa plnění</t>
    </r>
  </si>
  <si>
    <r>
      <t xml:space="preserve">Pravidelná rozšířená preventivní servisní činnost, včetně činnosti na případných točitých strojích, podle dodaného Plánu údržby (předpokládá se 2000 mth./ za 1 rok), pro Rekuperační jednotku RBP 500 lokalita </t>
    </r>
    <r>
      <rPr>
        <b/>
        <sz val="8"/>
        <rFont val="Calibri"/>
        <family val="2"/>
        <charset val="238"/>
        <scheme val="minor"/>
      </rPr>
      <t>Sedlnice</t>
    </r>
    <r>
      <rPr>
        <sz val="8"/>
        <rFont val="Calibri"/>
        <family val="2"/>
        <charset val="238"/>
        <scheme val="minor"/>
      </rPr>
      <t>, včetně nákladů na dopravu do místa plnění</t>
    </r>
  </si>
  <si>
    <r>
      <t xml:space="preserve">Pravidelná základní preventivní servisní činnost, včetně činnosti na případných točitých strojích, podle dodaného Plánu údržby (předpokládá se 2000 mth./ za 1 rok) pro Rekuperační jednotku RBP 900 lokalita </t>
    </r>
    <r>
      <rPr>
        <b/>
        <sz val="8"/>
        <rFont val="Calibri"/>
        <family val="2"/>
        <charset val="238"/>
        <scheme val="minor"/>
      </rPr>
      <t>Šlapanov</t>
    </r>
    <r>
      <rPr>
        <sz val="8"/>
        <rFont val="Calibri"/>
        <family val="2"/>
        <charset val="238"/>
        <scheme val="minor"/>
      </rPr>
      <t>, včetně nákladů na dopravu do místa plnění</t>
    </r>
  </si>
  <si>
    <r>
      <t xml:space="preserve">Pravidelná rozšířená preventivní servisní činnost, včetně činnosti na případných točitých strojích, podle dodaného Plánu údržby (předpokládá se 2000 mth./ za 1 rok) pro Rekuperační jednotku RBP 900 lokalita </t>
    </r>
    <r>
      <rPr>
        <b/>
        <sz val="8"/>
        <rFont val="Calibri"/>
        <family val="2"/>
        <charset val="238"/>
        <scheme val="minor"/>
      </rPr>
      <t>Šlapanov</t>
    </r>
    <r>
      <rPr>
        <sz val="8"/>
        <rFont val="Calibri"/>
        <family val="2"/>
        <charset val="238"/>
        <scheme val="minor"/>
      </rPr>
      <t>, včetně nákladů na dopravu do místa plnění</t>
    </r>
  </si>
  <si>
    <r>
      <t xml:space="preserve">Pravidelná základní preventivní servisní činnost, včetně činnosti na případných točitých strojích, podle dodaného Plánu údržby (předpokládá se 2000 mth./ za 1 rok) pro Rekuperační jednotku RBP 600 lokalita </t>
    </r>
    <r>
      <rPr>
        <b/>
        <sz val="8"/>
        <rFont val="Calibri"/>
        <family val="2"/>
        <charset val="238"/>
        <scheme val="minor"/>
      </rPr>
      <t>Cerekvice</t>
    </r>
    <r>
      <rPr>
        <sz val="8"/>
        <rFont val="Calibri"/>
        <family val="2"/>
        <charset val="238"/>
        <scheme val="minor"/>
      </rPr>
      <t>, včetně nákladů na dopravu do místa plnění</t>
    </r>
  </si>
  <si>
    <r>
      <t xml:space="preserve">Pravidelná rozšířená preventivní servisní činnost, včetně činnosti na případných točitých strojích, podle dodaného Plánu údržby (předpokládá se 2000 mth./ za 1 rok) pro Rekuperační jednotku RBP 600 lokalita </t>
    </r>
    <r>
      <rPr>
        <b/>
        <sz val="8"/>
        <rFont val="Calibri"/>
        <family val="2"/>
        <charset val="238"/>
        <scheme val="minor"/>
      </rPr>
      <t>Cerekvice</t>
    </r>
    <r>
      <rPr>
        <sz val="8"/>
        <rFont val="Calibri"/>
        <family val="2"/>
        <charset val="238"/>
        <scheme val="minor"/>
      </rPr>
      <t>, včetně nákladů na dopravy do místa plnění</t>
    </r>
  </si>
  <si>
    <r>
      <t xml:space="preserve">Veškeré pravidelné základní a rozšířené preventivní servisní činnosti podle dodaného Plánu údržby pro Rekuperační jednotku RBP 500 lokalita </t>
    </r>
    <r>
      <rPr>
        <b/>
        <sz val="8"/>
        <rFont val="Calibri"/>
        <family val="2"/>
        <charset val="238"/>
        <scheme val="minor"/>
      </rPr>
      <t>Sedlnice</t>
    </r>
    <r>
      <rPr>
        <sz val="8"/>
        <rFont val="Calibri"/>
        <family val="2"/>
        <charset val="238"/>
        <scheme val="minor"/>
      </rPr>
      <t>, včetně nákladů na dopravy do místa plnění po dobu čtyř kalendářních let</t>
    </r>
  </si>
  <si>
    <r>
      <t xml:space="preserve">Veškeré pravidelné základní a rozšířené preventivní servisní činnosti podle dodaného Plánu údržby pro Rekuperační jednotku RBP 900 lokalita </t>
    </r>
    <r>
      <rPr>
        <b/>
        <sz val="8"/>
        <rFont val="Calibri"/>
        <family val="2"/>
        <charset val="238"/>
        <scheme val="minor"/>
      </rPr>
      <t>Šlapanov</t>
    </r>
    <r>
      <rPr>
        <sz val="8"/>
        <rFont val="Calibri"/>
        <family val="2"/>
        <charset val="238"/>
        <scheme val="minor"/>
      </rPr>
      <t>, včetně nákladů na dopravy do místa plnění po dobu čtyř kalendářních let.</t>
    </r>
  </si>
  <si>
    <r>
      <t xml:space="preserve">Veškeré pravidelné základní a rozšířené preventivní servisní činnosti podle dodaného Plánu údržby pro Rekuperační jednotku RBP 600 lokalita </t>
    </r>
    <r>
      <rPr>
        <b/>
        <sz val="8"/>
        <rFont val="Calibri"/>
        <family val="2"/>
        <charset val="238"/>
        <scheme val="minor"/>
      </rPr>
      <t>Cerekvice</t>
    </r>
    <r>
      <rPr>
        <sz val="8"/>
        <rFont val="Calibri"/>
        <family val="2"/>
        <charset val="238"/>
        <scheme val="minor"/>
      </rPr>
      <t>, včetně nákladů na dopravy do místa plnění po dobu čtyř kalendářních let.</t>
    </r>
  </si>
  <si>
    <t>Provedení LAN připojení a provedení integrace vlastního hlavním řídicího systému RBP do SCADA ASŘ příslušného skladu (včetně SW úprav) a provedení všech souvisejících prací a provedení zkoušek</t>
  </si>
  <si>
    <t>Kvalifikovaný odhad zadavatele, fakturace proběhne dle skutečně oprávněně vynaložených nákladů.</t>
  </si>
  <si>
    <t>Účastník (budoucí dodavatel) musí vyplnit všechny položky tabulky na místech k tomu označených.
Účastník (budoucí dodavatel) doplní do sloupce "E" tabulky označeného jako „Cena za poskytnutí plnění na jednom (1) skladu (lokalitě) objednatele (v Kč bez DPH)“ cenu v Kč bez DPH za poskytnutí plnění uvedeného ve  sloupci "B" s označením „Stručný orientační popis“ na jednom (1) skladu objednatele (tj. v jedné /1/ lokalitě). Kromě předvyplněné položky za LAN připojení a SW integraci nové RBP do ASŘ příslušného skladu ČEPRO, a.s.</t>
  </si>
  <si>
    <t>Zajištění emisního limitu TOC (Total Organic Carbon) při provozu skladu lokalita Sedlnice, dle přílohy č. 6 vyhlášky č. 415/2012 Sb., o přípustné úrovni znečišťování a jejím zjišťování a o provedení některých dalších ustanovení Zákona o ochraně ovzduší, po dobu demontáže původní RBP a po dobu stavby, zpovoznění, vyzkoušení a uvedení do provozu nové RBP 500.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</si>
</sst>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6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2" borderId="6" xfId="1" applyFont="1" applyFill="1" applyBorder="1" applyAlignment="1">
      <alignment wrapText="1"/>
    </xf>
    <xf numFmtId="0" fontId="3" fillId="2" borderId="7" xfId="1" applyFont="1" applyFill="1" applyBorder="1" applyAlignment="1">
      <alignment wrapText="1"/>
    </xf>
    <xf numFmtId="0" fontId="4" fillId="3" borderId="16" xfId="1" applyFont="1" applyFill="1" applyBorder="1" applyAlignment="1" applyProtection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 applyProtection="1">
      <alignment horizontal="center" vertical="center"/>
    </xf>
    <xf numFmtId="3" fontId="4" fillId="0" borderId="31" xfId="1" applyNumberFormat="1" applyFont="1" applyFill="1" applyBorder="1" applyAlignment="1">
      <alignment horizontal="center"/>
    </xf>
    <xf numFmtId="0" fontId="4" fillId="0" borderId="32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 applyProtection="1">
      <alignment horizontal="center" vertical="center"/>
    </xf>
    <xf numFmtId="3" fontId="5" fillId="4" borderId="34" xfId="1" applyNumberFormat="1" applyFont="1" applyFill="1" applyBorder="1" applyAlignment="1">
      <alignment horizontal="center"/>
    </xf>
    <xf numFmtId="0" fontId="2" fillId="2" borderId="0" xfId="1" applyFont="1" applyFill="1" applyBorder="1" applyAlignment="1">
      <alignment horizontal="left" wrapText="1"/>
    </xf>
    <xf numFmtId="0" fontId="2" fillId="2" borderId="28" xfId="1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3" fontId="5" fillId="0" borderId="20" xfId="1" applyNumberFormat="1" applyFont="1" applyBorder="1" applyAlignment="1">
      <alignment horizontal="center" vertical="center"/>
    </xf>
    <xf numFmtId="3" fontId="5" fillId="0" borderId="12" xfId="1" applyNumberFormat="1" applyFont="1" applyBorder="1" applyAlignment="1">
      <alignment horizontal="center" vertical="center"/>
    </xf>
    <xf numFmtId="0" fontId="5" fillId="0" borderId="21" xfId="1" applyFont="1" applyBorder="1" applyAlignment="1" applyProtection="1">
      <alignment horizontal="left" vertical="center" wrapText="1"/>
    </xf>
    <xf numFmtId="0" fontId="5" fillId="0" borderId="10" xfId="1" applyFont="1" applyBorder="1" applyAlignment="1" applyProtection="1">
      <alignment horizontal="left" vertical="center" wrapText="1"/>
    </xf>
    <xf numFmtId="3" fontId="4" fillId="0" borderId="21" xfId="1" applyNumberFormat="1" applyFont="1" applyBorder="1" applyAlignment="1">
      <alignment horizontal="center" vertical="center"/>
    </xf>
    <xf numFmtId="3" fontId="4" fillId="0" borderId="10" xfId="1" applyNumberFormat="1" applyFont="1" applyBorder="1" applyAlignment="1">
      <alignment horizontal="center" vertical="center"/>
    </xf>
    <xf numFmtId="0" fontId="5" fillId="0" borderId="22" xfId="1" applyFont="1" applyBorder="1" applyAlignment="1" applyProtection="1">
      <alignment horizontal="center" vertical="center" wrapText="1"/>
    </xf>
    <xf numFmtId="0" fontId="5" fillId="0" borderId="18" xfId="1" applyFont="1" applyBorder="1" applyAlignment="1" applyProtection="1">
      <alignment horizontal="center" vertical="center" wrapText="1"/>
    </xf>
    <xf numFmtId="4" fontId="5" fillId="5" borderId="33" xfId="1" applyNumberFormat="1" applyFont="1" applyFill="1" applyBorder="1" applyAlignment="1" applyProtection="1">
      <alignment horizontal="center" vertical="center" wrapText="1"/>
    </xf>
    <xf numFmtId="4" fontId="5" fillId="5" borderId="30" xfId="1" applyNumberFormat="1" applyFont="1" applyFill="1" applyBorder="1" applyAlignment="1" applyProtection="1">
      <alignment horizontal="center" vertical="center" wrapText="1"/>
    </xf>
    <xf numFmtId="0" fontId="5" fillId="0" borderId="21" xfId="1" applyFont="1" applyFill="1" applyBorder="1" applyAlignment="1" applyProtection="1">
      <alignment vertical="center" wrapText="1"/>
    </xf>
    <xf numFmtId="0" fontId="5" fillId="0" borderId="10" xfId="1" applyFont="1" applyFill="1" applyBorder="1" applyAlignment="1" applyProtection="1">
      <alignment vertical="center" wrapText="1"/>
    </xf>
    <xf numFmtId="3" fontId="4" fillId="0" borderId="21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0" fontId="6" fillId="4" borderId="35" xfId="1" applyFont="1" applyFill="1" applyBorder="1" applyAlignment="1" applyProtection="1">
      <alignment horizontal="left" wrapText="1"/>
    </xf>
    <xf numFmtId="0" fontId="6" fillId="4" borderId="36" xfId="1" applyFont="1" applyFill="1" applyBorder="1" applyAlignment="1" applyProtection="1">
      <alignment horizontal="left" wrapText="1"/>
    </xf>
    <xf numFmtId="0" fontId="6" fillId="4" borderId="2" xfId="1" applyFont="1" applyFill="1" applyBorder="1" applyAlignment="1" applyProtection="1">
      <alignment horizontal="left" wrapText="1"/>
    </xf>
    <xf numFmtId="0" fontId="6" fillId="4" borderId="37" xfId="1" applyFont="1" applyFill="1" applyBorder="1" applyAlignment="1" applyProtection="1">
      <alignment horizontal="left" wrapText="1"/>
    </xf>
    <xf numFmtId="0" fontId="5" fillId="0" borderId="24" xfId="1" applyFont="1" applyBorder="1" applyAlignment="1" applyProtection="1">
      <alignment horizontal="left" vertical="center" wrapText="1"/>
    </xf>
    <xf numFmtId="0" fontId="5" fillId="0" borderId="19" xfId="1" applyFont="1" applyBorder="1" applyAlignment="1" applyProtection="1">
      <alignment horizontal="left" vertical="center" wrapText="1"/>
    </xf>
    <xf numFmtId="4" fontId="5" fillId="5" borderId="4" xfId="1" applyNumberFormat="1" applyFont="1" applyFill="1" applyBorder="1" applyAlignment="1" applyProtection="1">
      <alignment horizontal="center" vertical="center" wrapText="1"/>
    </xf>
    <xf numFmtId="164" fontId="7" fillId="0" borderId="23" xfId="1" applyNumberFormat="1" applyFont="1" applyBorder="1" applyAlignment="1" applyProtection="1">
      <alignment horizontal="right" vertical="center" wrapText="1"/>
    </xf>
    <xf numFmtId="164" fontId="7" fillId="0" borderId="25" xfId="1" applyNumberFormat="1" applyFont="1" applyBorder="1" applyAlignment="1" applyProtection="1">
      <alignment horizontal="right" vertical="center" wrapText="1"/>
    </xf>
    <xf numFmtId="0" fontId="5" fillId="0" borderId="33" xfId="1" applyFont="1" applyBorder="1" applyAlignment="1" applyProtection="1">
      <alignment horizontal="center" vertical="center" wrapText="1"/>
    </xf>
    <xf numFmtId="0" fontId="5" fillId="0" borderId="29" xfId="1" applyFont="1" applyBorder="1" applyAlignment="1" applyProtection="1">
      <alignment horizontal="center" vertical="center" wrapText="1"/>
    </xf>
    <xf numFmtId="0" fontId="5" fillId="0" borderId="30" xfId="1" applyFont="1" applyBorder="1" applyAlignment="1" applyProtection="1">
      <alignment horizontal="center" vertical="center" wrapText="1"/>
    </xf>
    <xf numFmtId="0" fontId="5" fillId="0" borderId="40" xfId="1" applyFont="1" applyBorder="1" applyAlignment="1" applyProtection="1">
      <alignment horizontal="center" vertical="center" wrapText="1"/>
    </xf>
    <xf numFmtId="0" fontId="5" fillId="0" borderId="11" xfId="1" applyFont="1" applyBorder="1" applyAlignment="1" applyProtection="1">
      <alignment horizontal="center" vertical="center" wrapText="1"/>
    </xf>
    <xf numFmtId="164" fontId="7" fillId="0" borderId="33" xfId="1" applyNumberFormat="1" applyFont="1" applyBorder="1" applyAlignment="1" applyProtection="1">
      <alignment horizontal="right" vertical="center" wrapText="1"/>
    </xf>
    <xf numFmtId="164" fontId="7" fillId="0" borderId="30" xfId="1" applyNumberFormat="1" applyFont="1" applyBorder="1" applyAlignment="1" applyProtection="1">
      <alignment horizontal="right" vertical="center" wrapText="1"/>
    </xf>
    <xf numFmtId="0" fontId="5" fillId="0" borderId="21" xfId="1" applyFont="1" applyFill="1" applyBorder="1" applyAlignment="1" applyProtection="1">
      <alignment horizontal="left" vertical="center" wrapText="1"/>
    </xf>
    <xf numFmtId="0" fontId="5" fillId="0" borderId="10" xfId="1" applyFont="1" applyFill="1" applyBorder="1" applyAlignment="1" applyProtection="1">
      <alignment horizontal="left" vertical="center" wrapText="1"/>
    </xf>
    <xf numFmtId="4" fontId="5" fillId="5" borderId="25" xfId="1" applyNumberFormat="1" applyFont="1" applyFill="1" applyBorder="1" applyAlignment="1" applyProtection="1">
      <alignment horizontal="center" vertical="center" wrapText="1"/>
    </xf>
    <xf numFmtId="0" fontId="5" fillId="0" borderId="24" xfId="1" applyFont="1" applyBorder="1" applyAlignment="1" applyProtection="1">
      <alignment horizontal="left" wrapText="1"/>
    </xf>
    <xf numFmtId="0" fontId="5" fillId="0" borderId="19" xfId="1" applyFont="1" applyBorder="1" applyAlignment="1" applyProtection="1">
      <alignment horizontal="left" wrapText="1"/>
    </xf>
    <xf numFmtId="0" fontId="11" fillId="0" borderId="24" xfId="1" applyFont="1" applyBorder="1" applyAlignment="1" applyProtection="1">
      <alignment horizontal="left" vertical="center" wrapText="1"/>
    </xf>
    <xf numFmtId="0" fontId="11" fillId="0" borderId="19" xfId="1" applyFont="1" applyBorder="1" applyAlignment="1" applyProtection="1">
      <alignment horizontal="left" vertical="center" wrapText="1"/>
    </xf>
    <xf numFmtId="0" fontId="5" fillId="0" borderId="21" xfId="1" applyFont="1" applyBorder="1" applyAlignment="1" applyProtection="1">
      <alignment vertical="center" wrapText="1"/>
    </xf>
    <xf numFmtId="0" fontId="5" fillId="0" borderId="10" xfId="1" applyFont="1" applyBorder="1" applyAlignment="1" applyProtection="1">
      <alignment vertical="center" wrapText="1"/>
    </xf>
    <xf numFmtId="0" fontId="6" fillId="4" borderId="0" xfId="1" applyFont="1" applyFill="1" applyBorder="1" applyAlignment="1" applyProtection="1">
      <alignment horizontal="left" wrapText="1"/>
    </xf>
    <xf numFmtId="0" fontId="2" fillId="2" borderId="1" xfId="1" applyFont="1" applyFill="1" applyBorder="1" applyAlignment="1">
      <alignment horizontal="left" wrapText="1"/>
    </xf>
    <xf numFmtId="0" fontId="2" fillId="2" borderId="2" xfId="1" applyFont="1" applyFill="1" applyBorder="1" applyAlignment="1">
      <alignment horizontal="left" wrapText="1"/>
    </xf>
    <xf numFmtId="0" fontId="2" fillId="2" borderId="3" xfId="1" applyFont="1" applyFill="1" applyBorder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29" xfId="1" applyBorder="1" applyAlignment="1">
      <alignment horizontal="center"/>
    </xf>
    <xf numFmtId="0" fontId="1" fillId="0" borderId="8" xfId="1" applyBorder="1" applyAlignment="1">
      <alignment horizontal="center"/>
    </xf>
    <xf numFmtId="0" fontId="2" fillId="2" borderId="5" xfId="1" applyFont="1" applyFill="1" applyBorder="1" applyAlignment="1">
      <alignment horizontal="left" wrapText="1"/>
    </xf>
    <xf numFmtId="0" fontId="2" fillId="2" borderId="6" xfId="1" applyFont="1" applyFill="1" applyBorder="1" applyAlignment="1">
      <alignment horizontal="left" wrapText="1"/>
    </xf>
    <xf numFmtId="0" fontId="4" fillId="3" borderId="10" xfId="1" applyFont="1" applyFill="1" applyBorder="1" applyAlignment="1" applyProtection="1">
      <alignment horizontal="center" vertical="center" wrapText="1"/>
    </xf>
    <xf numFmtId="0" fontId="4" fillId="3" borderId="13" xfId="1" applyFont="1" applyFill="1" applyBorder="1" applyAlignment="1" applyProtection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 applyProtection="1">
      <alignment horizontal="center" vertical="center"/>
    </xf>
    <xf numFmtId="0" fontId="4" fillId="3" borderId="14" xfId="1" applyFont="1" applyFill="1" applyBorder="1" applyAlignment="1" applyProtection="1">
      <alignment horizontal="center" vertical="center"/>
    </xf>
    <xf numFmtId="0" fontId="2" fillId="2" borderId="27" xfId="1" applyFont="1" applyFill="1" applyBorder="1" applyAlignment="1">
      <alignment horizontal="left" wrapText="1"/>
    </xf>
    <xf numFmtId="0" fontId="2" fillId="2" borderId="0" xfId="1" applyFont="1" applyFill="1" applyBorder="1" applyAlignment="1">
      <alignment horizontal="left" wrapText="1"/>
    </xf>
    <xf numFmtId="3" fontId="4" fillId="3" borderId="9" xfId="1" applyNumberFormat="1" applyFont="1" applyFill="1" applyBorder="1" applyAlignment="1">
      <alignment horizontal="center" vertical="center" wrapText="1"/>
    </xf>
    <xf numFmtId="3" fontId="4" fillId="3" borderId="31" xfId="1" applyNumberFormat="1" applyFont="1" applyFill="1" applyBorder="1" applyAlignment="1">
      <alignment horizontal="center" vertical="center" wrapText="1"/>
    </xf>
    <xf numFmtId="3" fontId="4" fillId="3" borderId="15" xfId="1" applyNumberFormat="1" applyFont="1" applyFill="1" applyBorder="1" applyAlignment="1">
      <alignment horizontal="center" vertical="center" wrapText="1"/>
    </xf>
    <xf numFmtId="4" fontId="5" fillId="5" borderId="23" xfId="1" applyNumberFormat="1" applyFont="1" applyFill="1" applyBorder="1" applyAlignment="1" applyProtection="1">
      <alignment horizontal="center" vertical="center" wrapText="1"/>
    </xf>
    <xf numFmtId="164" fontId="7" fillId="0" borderId="37" xfId="1" applyNumberFormat="1" applyFont="1" applyBorder="1" applyAlignment="1" applyProtection="1">
      <alignment horizontal="right" vertical="center" wrapText="1"/>
    </xf>
    <xf numFmtId="164" fontId="7" fillId="0" borderId="41" xfId="1" applyNumberFormat="1" applyFont="1" applyBorder="1" applyAlignment="1" applyProtection="1">
      <alignment horizontal="right" vertical="center" wrapText="1"/>
    </xf>
    <xf numFmtId="0" fontId="5" fillId="0" borderId="33" xfId="1" applyFont="1" applyBorder="1" applyAlignment="1" applyProtection="1">
      <alignment horizontal="center" wrapText="1"/>
    </xf>
    <xf numFmtId="0" fontId="5" fillId="0" borderId="30" xfId="1" applyFont="1" applyBorder="1" applyAlignment="1" applyProtection="1">
      <alignment horizontal="center" wrapText="1"/>
    </xf>
    <xf numFmtId="4" fontId="5" fillId="5" borderId="26" xfId="1" applyNumberFormat="1" applyFont="1" applyFill="1" applyBorder="1" applyAlignment="1" applyProtection="1">
      <alignment horizontal="center" vertical="center" wrapText="1"/>
    </xf>
    <xf numFmtId="4" fontId="9" fillId="0" borderId="33" xfId="1" applyNumberFormat="1" applyFont="1" applyFill="1" applyBorder="1" applyAlignment="1" applyProtection="1">
      <alignment horizontal="center" vertical="center" wrapText="1"/>
    </xf>
    <xf numFmtId="4" fontId="9" fillId="0" borderId="30" xfId="1" applyNumberFormat="1" applyFont="1" applyFill="1" applyBorder="1" applyAlignment="1" applyProtection="1">
      <alignment horizontal="center" vertical="center" wrapText="1"/>
    </xf>
    <xf numFmtId="164" fontId="7" fillId="0" borderId="19" xfId="1" applyNumberFormat="1" applyFont="1" applyBorder="1" applyAlignment="1" applyProtection="1">
      <alignment horizontal="right" vertical="center" wrapText="1"/>
    </xf>
    <xf numFmtId="0" fontId="10" fillId="0" borderId="0" xfId="0" applyFont="1" applyAlignment="1">
      <alignment horizontal="left" vertical="top"/>
    </xf>
    <xf numFmtId="3" fontId="5" fillId="0" borderId="1" xfId="1" applyNumberFormat="1" applyFont="1" applyBorder="1" applyAlignment="1">
      <alignment horizontal="center"/>
    </xf>
    <xf numFmtId="3" fontId="5" fillId="0" borderId="2" xfId="1" applyNumberFormat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3" fontId="5" fillId="0" borderId="27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/>
    </xf>
    <xf numFmtId="3" fontId="5" fillId="0" borderId="19" xfId="1" applyNumberFormat="1" applyFont="1" applyBorder="1" applyAlignment="1">
      <alignment horizontal="center"/>
    </xf>
    <xf numFmtId="0" fontId="5" fillId="0" borderId="24" xfId="1" applyFont="1" applyBorder="1" applyAlignment="1" applyProtection="1">
      <alignment horizontal="center"/>
    </xf>
    <xf numFmtId="0" fontId="5" fillId="0" borderId="28" xfId="1" applyFont="1" applyBorder="1" applyAlignment="1" applyProtection="1">
      <alignment horizontal="center"/>
    </xf>
    <xf numFmtId="0" fontId="5" fillId="0" borderId="7" xfId="1" applyFont="1" applyBorder="1" applyAlignment="1" applyProtection="1">
      <alignment horizontal="center"/>
    </xf>
    <xf numFmtId="3" fontId="5" fillId="4" borderId="4" xfId="1" applyNumberFormat="1" applyFont="1" applyFill="1" applyBorder="1" applyAlignment="1">
      <alignment horizontal="center" vertical="center"/>
    </xf>
    <xf numFmtId="3" fontId="5" fillId="4" borderId="8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 applyProtection="1">
      <alignment horizontal="right" vertical="center" wrapText="1"/>
    </xf>
    <xf numFmtId="0" fontId="7" fillId="0" borderId="8" xfId="1" applyFont="1" applyFill="1" applyBorder="1" applyAlignment="1" applyProtection="1">
      <alignment horizontal="right" vertical="center" wrapText="1"/>
    </xf>
    <xf numFmtId="0" fontId="5" fillId="0" borderId="29" xfId="1" applyFont="1" applyBorder="1" applyAlignment="1" applyProtection="1">
      <alignment horizontal="center" vertical="center"/>
    </xf>
    <xf numFmtId="0" fontId="5" fillId="0" borderId="30" xfId="1" applyFont="1" applyBorder="1" applyAlignment="1" applyProtection="1">
      <alignment horizontal="center" vertical="center"/>
    </xf>
    <xf numFmtId="3" fontId="5" fillId="0" borderId="27" xfId="1" applyNumberFormat="1" applyFont="1" applyBorder="1" applyAlignment="1">
      <alignment vertical="justify"/>
    </xf>
    <xf numFmtId="3" fontId="5" fillId="0" borderId="0" xfId="1" applyNumberFormat="1" applyFont="1" applyBorder="1" applyAlignment="1">
      <alignment vertical="justify"/>
    </xf>
    <xf numFmtId="3" fontId="5" fillId="0" borderId="5" xfId="1" applyNumberFormat="1" applyFont="1" applyBorder="1" applyAlignment="1">
      <alignment vertical="justify"/>
    </xf>
    <xf numFmtId="3" fontId="5" fillId="0" borderId="6" xfId="1" applyNumberFormat="1" applyFont="1" applyBorder="1" applyAlignment="1">
      <alignment vertical="justify"/>
    </xf>
    <xf numFmtId="0" fontId="8" fillId="0" borderId="1" xfId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left" vertical="center" wrapText="1"/>
    </xf>
    <xf numFmtId="0" fontId="8" fillId="0" borderId="5" xfId="1" applyFont="1" applyFill="1" applyBorder="1" applyAlignment="1" applyProtection="1">
      <alignment horizontal="left" vertical="center" wrapText="1"/>
    </xf>
    <xf numFmtId="0" fontId="8" fillId="0" borderId="6" xfId="1" applyFont="1" applyFill="1" applyBorder="1" applyAlignment="1" applyProtection="1">
      <alignment horizontal="left" vertical="center" wrapText="1"/>
    </xf>
    <xf numFmtId="0" fontId="8" fillId="0" borderId="7" xfId="1" applyFont="1" applyFill="1" applyBorder="1" applyAlignment="1" applyProtection="1">
      <alignment horizontal="left" vertical="center" wrapText="1"/>
    </xf>
    <xf numFmtId="3" fontId="4" fillId="0" borderId="38" xfId="1" applyNumberFormat="1" applyFont="1" applyBorder="1" applyAlignment="1">
      <alignment horizontal="center" vertical="center"/>
    </xf>
    <xf numFmtId="0" fontId="5" fillId="0" borderId="39" xfId="1" applyFont="1" applyBorder="1" applyAlignment="1" applyProtection="1">
      <alignment horizontal="center" vertical="center" wrapText="1"/>
    </xf>
    <xf numFmtId="4" fontId="5" fillId="5" borderId="8" xfId="1" applyNumberFormat="1" applyFont="1" applyFill="1" applyBorder="1" applyAlignment="1" applyProtection="1">
      <alignment horizontal="center" vertical="center" wrapText="1"/>
    </xf>
    <xf numFmtId="164" fontId="7" fillId="0" borderId="26" xfId="1" applyNumberFormat="1" applyFont="1" applyBorder="1" applyAlignment="1" applyProtection="1">
      <alignment horizontal="right" vertical="center" wrapText="1"/>
    </xf>
    <xf numFmtId="0" fontId="5" fillId="0" borderId="7" xfId="1" applyFont="1" applyBorder="1" applyAlignment="1" applyProtection="1">
      <alignment horizontal="left" vertical="center" wrapText="1"/>
    </xf>
    <xf numFmtId="0" fontId="5" fillId="0" borderId="38" xfId="1" applyFont="1" applyBorder="1" applyAlignment="1" applyProtection="1">
      <alignment horizontal="left" vertical="center" wrapText="1"/>
    </xf>
    <xf numFmtId="0" fontId="10" fillId="0" borderId="0" xfId="0" applyFont="1" applyAlignment="1">
      <alignment horizontal="left" vertical="top" wrapText="1"/>
    </xf>
    <xf numFmtId="4" fontId="5" fillId="5" borderId="29" xfId="1" applyNumberFormat="1" applyFont="1" applyFill="1" applyBorder="1" applyAlignment="1" applyProtection="1">
      <alignment horizontal="center" vertical="center" wrapText="1"/>
    </xf>
    <xf numFmtId="3" fontId="5" fillId="0" borderId="31" xfId="1" applyNumberFormat="1" applyFont="1" applyBorder="1" applyAlignment="1">
      <alignment horizontal="center" vertical="center"/>
    </xf>
  </cellXfs>
  <cellStyles count="2">
    <cellStyle name="Normální" xfId="0" builtinId="0"/>
    <cellStyle name="normální_Rekonstrukce Mstětice_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1</xdr:row>
      <xdr:rowOff>9525</xdr:rowOff>
    </xdr:from>
    <xdr:to>
      <xdr:col>6</xdr:col>
      <xdr:colOff>1066800</xdr:colOff>
      <xdr:row>2</xdr:row>
      <xdr:rowOff>171450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9525"/>
          <a:ext cx="10287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35</xdr:row>
      <xdr:rowOff>11723</xdr:rowOff>
    </xdr:from>
    <xdr:to>
      <xdr:col>6</xdr:col>
      <xdr:colOff>0</xdr:colOff>
      <xdr:row>37</xdr:row>
      <xdr:rowOff>5861</xdr:rowOff>
    </xdr:to>
    <xdr:cxnSp macro="">
      <xdr:nvCxnSpPr>
        <xdr:cNvPr id="4" name="Přímá spojnice 3">
          <a:extLst>
            <a:ext uri="{FF2B5EF4-FFF2-40B4-BE49-F238E27FC236}">
              <a16:creationId xmlns:a16="http://schemas.microsoft.com/office/drawing/2014/main" id="{0CBD7A5F-E79E-46AE-8AD5-4C7E12F5DDD8}"/>
            </a:ext>
          </a:extLst>
        </xdr:cNvPr>
        <xdr:cNvCxnSpPr/>
      </xdr:nvCxnSpPr>
      <xdr:spPr>
        <a:xfrm flipV="1">
          <a:off x="7104185" y="7074877"/>
          <a:ext cx="1090246" cy="4044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11723</xdr:colOff>
      <xdr:row>37</xdr:row>
      <xdr:rowOff>5861</xdr:rowOff>
    </xdr:from>
    <xdr:to>
      <xdr:col>6</xdr:col>
      <xdr:colOff>0</xdr:colOff>
      <xdr:row>38</xdr:row>
      <xdr:rowOff>222739</xdr:rowOff>
    </xdr:to>
    <xdr:cxnSp macro="">
      <xdr:nvCxnSpPr>
        <xdr:cNvPr id="8" name="Přímá spojnice 7">
          <a:extLst>
            <a:ext uri="{FF2B5EF4-FFF2-40B4-BE49-F238E27FC236}">
              <a16:creationId xmlns:a16="http://schemas.microsoft.com/office/drawing/2014/main" id="{C0B4730A-51BD-49E9-836E-25E4998256EE}"/>
            </a:ext>
          </a:extLst>
        </xdr:cNvPr>
        <xdr:cNvCxnSpPr/>
      </xdr:nvCxnSpPr>
      <xdr:spPr>
        <a:xfrm flipV="1">
          <a:off x="7115908" y="7479323"/>
          <a:ext cx="1078523" cy="41030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5861</xdr:colOff>
      <xdr:row>41</xdr:row>
      <xdr:rowOff>5862</xdr:rowOff>
    </xdr:from>
    <xdr:to>
      <xdr:col>5</xdr:col>
      <xdr:colOff>1084384</xdr:colOff>
      <xdr:row>43</xdr:row>
      <xdr:rowOff>0</xdr:rowOff>
    </xdr:to>
    <xdr:cxnSp macro="">
      <xdr:nvCxnSpPr>
        <xdr:cNvPr id="11" name="Přímá spojnice 10">
          <a:extLst>
            <a:ext uri="{FF2B5EF4-FFF2-40B4-BE49-F238E27FC236}">
              <a16:creationId xmlns:a16="http://schemas.microsoft.com/office/drawing/2014/main" id="{5366F89F-6FA3-41F1-A139-A110C9569292}"/>
            </a:ext>
          </a:extLst>
        </xdr:cNvPr>
        <xdr:cNvCxnSpPr/>
      </xdr:nvCxnSpPr>
      <xdr:spPr>
        <a:xfrm flipV="1">
          <a:off x="7110046" y="8358554"/>
          <a:ext cx="1078523" cy="4044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17584</xdr:colOff>
      <xdr:row>43</xdr:row>
      <xdr:rowOff>11723</xdr:rowOff>
    </xdr:from>
    <xdr:to>
      <xdr:col>6</xdr:col>
      <xdr:colOff>0</xdr:colOff>
      <xdr:row>44</xdr:row>
      <xdr:rowOff>222738</xdr:rowOff>
    </xdr:to>
    <xdr:cxnSp macro="">
      <xdr:nvCxnSpPr>
        <xdr:cNvPr id="12" name="Přímá spojnice 11">
          <a:extLst>
            <a:ext uri="{FF2B5EF4-FFF2-40B4-BE49-F238E27FC236}">
              <a16:creationId xmlns:a16="http://schemas.microsoft.com/office/drawing/2014/main" id="{50AD7C37-3A68-4E7A-907D-9473552585DC}"/>
            </a:ext>
          </a:extLst>
        </xdr:cNvPr>
        <xdr:cNvCxnSpPr/>
      </xdr:nvCxnSpPr>
      <xdr:spPr>
        <a:xfrm flipV="1">
          <a:off x="7121769" y="8774723"/>
          <a:ext cx="1072662" cy="4044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11723</xdr:colOff>
      <xdr:row>47</xdr:row>
      <xdr:rowOff>5861</xdr:rowOff>
    </xdr:from>
    <xdr:to>
      <xdr:col>6</xdr:col>
      <xdr:colOff>0</xdr:colOff>
      <xdr:row>48</xdr:row>
      <xdr:rowOff>222739</xdr:rowOff>
    </xdr:to>
    <xdr:cxnSp macro="">
      <xdr:nvCxnSpPr>
        <xdr:cNvPr id="13" name="Přímá spojnice 12">
          <a:extLst>
            <a:ext uri="{FF2B5EF4-FFF2-40B4-BE49-F238E27FC236}">
              <a16:creationId xmlns:a16="http://schemas.microsoft.com/office/drawing/2014/main" id="{2B8F4C8C-AA92-4825-9167-FE4EB6B1FAB0}"/>
            </a:ext>
          </a:extLst>
        </xdr:cNvPr>
        <xdr:cNvCxnSpPr/>
      </xdr:nvCxnSpPr>
      <xdr:spPr>
        <a:xfrm flipV="1">
          <a:off x="7115908" y="9648092"/>
          <a:ext cx="1078523" cy="39858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5861</xdr:colOff>
      <xdr:row>48</xdr:row>
      <xdr:rowOff>228600</xdr:rowOff>
    </xdr:from>
    <xdr:to>
      <xdr:col>6</xdr:col>
      <xdr:colOff>5861</xdr:colOff>
      <xdr:row>51</xdr:row>
      <xdr:rowOff>5862</xdr:rowOff>
    </xdr:to>
    <xdr:cxnSp macro="">
      <xdr:nvCxnSpPr>
        <xdr:cNvPr id="14" name="Přímá spojnice 13">
          <a:extLst>
            <a:ext uri="{FF2B5EF4-FFF2-40B4-BE49-F238E27FC236}">
              <a16:creationId xmlns:a16="http://schemas.microsoft.com/office/drawing/2014/main" id="{C41989EB-B9AC-4920-BE36-64E0A2332CB2}"/>
            </a:ext>
          </a:extLst>
        </xdr:cNvPr>
        <xdr:cNvCxnSpPr/>
      </xdr:nvCxnSpPr>
      <xdr:spPr>
        <a:xfrm flipV="1">
          <a:off x="7110046" y="10052538"/>
          <a:ext cx="1090246" cy="4278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8"/>
  <sheetViews>
    <sheetView tabSelected="1" zoomScale="130" zoomScaleNormal="130" workbookViewId="0">
      <selection activeCell="K55" sqref="K55"/>
    </sheetView>
  </sheetViews>
  <sheetFormatPr defaultRowHeight="15" x14ac:dyDescent="0.25"/>
  <cols>
    <col min="1" max="1" width="13.28515625" customWidth="1"/>
    <col min="2" max="2" width="57.28515625" customWidth="1"/>
    <col min="3" max="4" width="8.7109375" customWidth="1"/>
    <col min="5" max="5" width="15.7109375" customWidth="1"/>
    <col min="6" max="6" width="15.85546875" customWidth="1"/>
    <col min="7" max="7" width="16.7109375" customWidth="1"/>
  </cols>
  <sheetData>
    <row r="1" spans="1:7" ht="30.75" thickBot="1" x14ac:dyDescent="0.3">
      <c r="B1" s="13" t="s">
        <v>15</v>
      </c>
    </row>
    <row r="2" spans="1:7" x14ac:dyDescent="0.25">
      <c r="A2" s="56" t="s">
        <v>50</v>
      </c>
      <c r="B2" s="57"/>
      <c r="C2" s="57"/>
      <c r="D2" s="57"/>
      <c r="E2" s="57"/>
      <c r="F2" s="58"/>
      <c r="G2" s="59"/>
    </row>
    <row r="3" spans="1:7" x14ac:dyDescent="0.25">
      <c r="A3" s="70"/>
      <c r="B3" s="71"/>
      <c r="C3" s="11"/>
      <c r="D3" s="11"/>
      <c r="E3" s="11"/>
      <c r="F3" s="12"/>
      <c r="G3" s="60"/>
    </row>
    <row r="4" spans="1:7" ht="15.75" thickBot="1" x14ac:dyDescent="0.3">
      <c r="A4" s="62" t="s">
        <v>0</v>
      </c>
      <c r="B4" s="63"/>
      <c r="C4" s="1"/>
      <c r="D4" s="1"/>
      <c r="E4" s="1"/>
      <c r="F4" s="2"/>
      <c r="G4" s="61"/>
    </row>
    <row r="5" spans="1:7" x14ac:dyDescent="0.25">
      <c r="A5" s="72" t="s">
        <v>16</v>
      </c>
      <c r="B5" s="64" t="s">
        <v>1</v>
      </c>
      <c r="C5" s="66" t="s">
        <v>2</v>
      </c>
      <c r="D5" s="66" t="s">
        <v>3</v>
      </c>
      <c r="E5" s="66" t="s">
        <v>7</v>
      </c>
      <c r="F5" s="66" t="s">
        <v>4</v>
      </c>
      <c r="G5" s="68" t="s">
        <v>5</v>
      </c>
    </row>
    <row r="6" spans="1:7" ht="11.45" customHeight="1" x14ac:dyDescent="0.25">
      <c r="A6" s="73"/>
      <c r="B6" s="65"/>
      <c r="C6" s="67"/>
      <c r="D6" s="67"/>
      <c r="E6" s="67"/>
      <c r="F6" s="67"/>
      <c r="G6" s="69"/>
    </row>
    <row r="7" spans="1:7" ht="58.9" customHeight="1" thickBot="1" x14ac:dyDescent="0.3">
      <c r="A7" s="74"/>
      <c r="B7" s="3" t="s">
        <v>17</v>
      </c>
      <c r="C7" s="4"/>
      <c r="D7" s="4" t="s">
        <v>36</v>
      </c>
      <c r="E7" s="4" t="s">
        <v>34</v>
      </c>
      <c r="F7" s="4" t="s">
        <v>35</v>
      </c>
      <c r="G7" s="5"/>
    </row>
    <row r="8" spans="1:7" ht="15.75" thickBot="1" x14ac:dyDescent="0.3">
      <c r="A8" s="6"/>
      <c r="B8" s="7"/>
      <c r="C8" s="8"/>
      <c r="D8" s="8"/>
      <c r="E8" s="8"/>
      <c r="F8" s="8"/>
      <c r="G8" s="9"/>
    </row>
    <row r="9" spans="1:7" ht="15.75" thickBot="1" x14ac:dyDescent="0.3">
      <c r="A9" s="10">
        <v>1</v>
      </c>
      <c r="B9" s="30" t="s">
        <v>40</v>
      </c>
      <c r="C9" s="31"/>
      <c r="D9" s="31"/>
      <c r="E9" s="32"/>
      <c r="F9" s="32"/>
      <c r="G9" s="33"/>
    </row>
    <row r="10" spans="1:7" x14ac:dyDescent="0.25">
      <c r="A10" s="16" t="s">
        <v>18</v>
      </c>
      <c r="B10" s="53" t="s">
        <v>20</v>
      </c>
      <c r="C10" s="20" t="s">
        <v>8</v>
      </c>
      <c r="D10" s="22">
        <v>3</v>
      </c>
      <c r="E10" s="75"/>
      <c r="F10" s="76">
        <f>D10*E10</f>
        <v>0</v>
      </c>
      <c r="G10" s="49"/>
    </row>
    <row r="11" spans="1:7" ht="18" customHeight="1" x14ac:dyDescent="0.25">
      <c r="A11" s="17"/>
      <c r="B11" s="54"/>
      <c r="C11" s="21"/>
      <c r="D11" s="23"/>
      <c r="E11" s="48"/>
      <c r="F11" s="77"/>
      <c r="G11" s="50"/>
    </row>
    <row r="12" spans="1:7" x14ac:dyDescent="0.25">
      <c r="A12" s="16" t="s">
        <v>19</v>
      </c>
      <c r="B12" s="53" t="s">
        <v>21</v>
      </c>
      <c r="C12" s="20" t="s">
        <v>8</v>
      </c>
      <c r="D12" s="22">
        <v>3</v>
      </c>
      <c r="E12" s="48"/>
      <c r="F12" s="77">
        <f>D12*E12</f>
        <v>0</v>
      </c>
      <c r="G12" s="78"/>
    </row>
    <row r="13" spans="1:7" ht="17.25" customHeight="1" x14ac:dyDescent="0.25">
      <c r="A13" s="17"/>
      <c r="B13" s="54"/>
      <c r="C13" s="21"/>
      <c r="D13" s="23"/>
      <c r="E13" s="48"/>
      <c r="F13" s="77"/>
      <c r="G13" s="79"/>
    </row>
    <row r="14" spans="1:7" ht="17.25" customHeight="1" x14ac:dyDescent="0.25">
      <c r="A14" s="16" t="s">
        <v>22</v>
      </c>
      <c r="B14" s="18" t="s">
        <v>65</v>
      </c>
      <c r="C14" s="20" t="s">
        <v>8</v>
      </c>
      <c r="D14" s="22">
        <v>1</v>
      </c>
      <c r="E14" s="48"/>
      <c r="F14" s="77">
        <f>D14*E14</f>
        <v>0</v>
      </c>
      <c r="G14" s="78"/>
    </row>
    <row r="15" spans="1:7" ht="33" customHeight="1" x14ac:dyDescent="0.25">
      <c r="A15" s="17"/>
      <c r="B15" s="19"/>
      <c r="C15" s="21"/>
      <c r="D15" s="23"/>
      <c r="E15" s="48"/>
      <c r="F15" s="77"/>
      <c r="G15" s="79"/>
    </row>
    <row r="16" spans="1:7" x14ac:dyDescent="0.25">
      <c r="A16" s="16" t="s">
        <v>22</v>
      </c>
      <c r="B16" s="53" t="s">
        <v>23</v>
      </c>
      <c r="C16" s="20" t="s">
        <v>8</v>
      </c>
      <c r="D16" s="22">
        <v>1</v>
      </c>
      <c r="E16" s="48"/>
      <c r="F16" s="83">
        <f>D16*E16</f>
        <v>0</v>
      </c>
      <c r="G16" s="78"/>
    </row>
    <row r="17" spans="1:7" ht="18" customHeight="1" x14ac:dyDescent="0.25">
      <c r="A17" s="17"/>
      <c r="B17" s="54"/>
      <c r="C17" s="21"/>
      <c r="D17" s="23"/>
      <c r="E17" s="48"/>
      <c r="F17" s="77"/>
      <c r="G17" s="79"/>
    </row>
    <row r="18" spans="1:7" ht="15" customHeight="1" x14ac:dyDescent="0.25">
      <c r="A18" s="16" t="s">
        <v>22</v>
      </c>
      <c r="B18" s="53" t="s">
        <v>24</v>
      </c>
      <c r="C18" s="20" t="s">
        <v>8</v>
      </c>
      <c r="D18" s="22">
        <v>1</v>
      </c>
      <c r="E18" s="48"/>
      <c r="F18" s="77">
        <f t="shared" ref="F18" si="0">D18*E18</f>
        <v>0</v>
      </c>
      <c r="G18" s="39"/>
    </row>
    <row r="19" spans="1:7" ht="18" customHeight="1" x14ac:dyDescent="0.25">
      <c r="A19" s="17"/>
      <c r="B19" s="54"/>
      <c r="C19" s="21"/>
      <c r="D19" s="23"/>
      <c r="E19" s="48"/>
      <c r="F19" s="77"/>
      <c r="G19" s="41"/>
    </row>
    <row r="20" spans="1:7" x14ac:dyDescent="0.25">
      <c r="A20" s="16" t="s">
        <v>22</v>
      </c>
      <c r="B20" s="53" t="s">
        <v>25</v>
      </c>
      <c r="C20" s="20" t="s">
        <v>8</v>
      </c>
      <c r="D20" s="22">
        <v>1</v>
      </c>
      <c r="E20" s="48"/>
      <c r="F20" s="77">
        <f t="shared" ref="F20" si="1">D20*E20</f>
        <v>0</v>
      </c>
      <c r="G20" s="34"/>
    </row>
    <row r="21" spans="1:7" ht="18" customHeight="1" x14ac:dyDescent="0.25">
      <c r="A21" s="17"/>
      <c r="B21" s="54"/>
      <c r="C21" s="21"/>
      <c r="D21" s="23"/>
      <c r="E21" s="48"/>
      <c r="F21" s="77"/>
      <c r="G21" s="35"/>
    </row>
    <row r="22" spans="1:7" x14ac:dyDescent="0.25">
      <c r="A22" s="16" t="s">
        <v>27</v>
      </c>
      <c r="B22" s="53" t="s">
        <v>29</v>
      </c>
      <c r="C22" s="20" t="s">
        <v>8</v>
      </c>
      <c r="D22" s="22">
        <v>3</v>
      </c>
      <c r="E22" s="48"/>
      <c r="F22" s="77">
        <f t="shared" ref="F22" si="2">D22*E22</f>
        <v>0</v>
      </c>
      <c r="G22" s="34"/>
    </row>
    <row r="23" spans="1:7" ht="18" customHeight="1" thickBot="1" x14ac:dyDescent="0.3">
      <c r="A23" s="17"/>
      <c r="B23" s="54"/>
      <c r="C23" s="21"/>
      <c r="D23" s="23"/>
      <c r="E23" s="80"/>
      <c r="F23" s="77"/>
      <c r="G23" s="35"/>
    </row>
    <row r="24" spans="1:7" ht="15.75" thickBot="1" x14ac:dyDescent="0.3">
      <c r="A24" s="10">
        <v>2</v>
      </c>
      <c r="B24" s="30" t="s">
        <v>26</v>
      </c>
      <c r="C24" s="31"/>
      <c r="D24" s="31"/>
      <c r="E24" s="55"/>
      <c r="F24" s="32"/>
      <c r="G24" s="33"/>
    </row>
    <row r="25" spans="1:7" x14ac:dyDescent="0.25">
      <c r="A25" s="16" t="s">
        <v>28</v>
      </c>
      <c r="B25" s="53" t="s">
        <v>41</v>
      </c>
      <c r="C25" s="20" t="s">
        <v>8</v>
      </c>
      <c r="D25" s="22">
        <v>1</v>
      </c>
      <c r="E25" s="36"/>
      <c r="F25" s="37">
        <f>D25*E25</f>
        <v>0</v>
      </c>
      <c r="G25" s="34"/>
    </row>
    <row r="26" spans="1:7" x14ac:dyDescent="0.25">
      <c r="A26" s="17"/>
      <c r="B26" s="54"/>
      <c r="C26" s="21"/>
      <c r="D26" s="23"/>
      <c r="E26" s="25"/>
      <c r="F26" s="38"/>
      <c r="G26" s="35"/>
    </row>
    <row r="27" spans="1:7" x14ac:dyDescent="0.25">
      <c r="A27" s="16" t="s">
        <v>28</v>
      </c>
      <c r="B27" s="53" t="s">
        <v>42</v>
      </c>
      <c r="C27" s="20" t="s">
        <v>8</v>
      </c>
      <c r="D27" s="22">
        <v>1</v>
      </c>
      <c r="E27" s="117"/>
      <c r="F27" s="45">
        <f t="shared" ref="F27" si="3">D27*E27</f>
        <v>0</v>
      </c>
      <c r="G27" s="39"/>
    </row>
    <row r="28" spans="1:7" x14ac:dyDescent="0.25">
      <c r="A28" s="17"/>
      <c r="B28" s="54"/>
      <c r="C28" s="21"/>
      <c r="D28" s="23"/>
      <c r="E28" s="25"/>
      <c r="F28" s="38"/>
      <c r="G28" s="40"/>
    </row>
    <row r="29" spans="1:7" x14ac:dyDescent="0.25">
      <c r="A29" s="118" t="s">
        <v>28</v>
      </c>
      <c r="B29" s="53" t="s">
        <v>43</v>
      </c>
      <c r="C29" s="20" t="s">
        <v>8</v>
      </c>
      <c r="D29" s="22">
        <v>1</v>
      </c>
      <c r="E29" s="117"/>
      <c r="F29" s="45">
        <f t="shared" ref="F29" si="4">D29*E29</f>
        <v>0</v>
      </c>
      <c r="G29" s="40"/>
    </row>
    <row r="30" spans="1:7" x14ac:dyDescent="0.25">
      <c r="A30" s="17"/>
      <c r="B30" s="54"/>
      <c r="C30" s="21"/>
      <c r="D30" s="23"/>
      <c r="E30" s="25"/>
      <c r="F30" s="38"/>
      <c r="G30" s="41"/>
    </row>
    <row r="31" spans="1:7" x14ac:dyDescent="0.25">
      <c r="A31" s="16" t="s">
        <v>30</v>
      </c>
      <c r="B31" s="53" t="s">
        <v>31</v>
      </c>
      <c r="C31" s="20" t="s">
        <v>8</v>
      </c>
      <c r="D31" s="22">
        <v>3</v>
      </c>
      <c r="E31" s="24"/>
      <c r="F31" s="38">
        <f t="shared" ref="F31" si="5">D31*E31</f>
        <v>0</v>
      </c>
      <c r="G31" s="34"/>
    </row>
    <row r="32" spans="1:7" x14ac:dyDescent="0.25">
      <c r="A32" s="17"/>
      <c r="B32" s="54"/>
      <c r="C32" s="21"/>
      <c r="D32" s="23"/>
      <c r="E32" s="25"/>
      <c r="F32" s="38"/>
      <c r="G32" s="35"/>
    </row>
    <row r="33" spans="1:7" x14ac:dyDescent="0.25">
      <c r="A33" s="16" t="s">
        <v>32</v>
      </c>
      <c r="B33" s="53" t="s">
        <v>62</v>
      </c>
      <c r="C33" s="20" t="s">
        <v>8</v>
      </c>
      <c r="D33" s="22">
        <v>3</v>
      </c>
      <c r="E33" s="81">
        <v>800000</v>
      </c>
      <c r="F33" s="38">
        <f t="shared" ref="F33" si="6">D33*E33</f>
        <v>2400000</v>
      </c>
      <c r="G33" s="51" t="s">
        <v>63</v>
      </c>
    </row>
    <row r="34" spans="1:7" ht="18" customHeight="1" thickBot="1" x14ac:dyDescent="0.3">
      <c r="A34" s="17"/>
      <c r="B34" s="54"/>
      <c r="C34" s="21"/>
      <c r="D34" s="23"/>
      <c r="E34" s="82"/>
      <c r="F34" s="38"/>
      <c r="G34" s="52"/>
    </row>
    <row r="35" spans="1:7" ht="15.75" thickBot="1" x14ac:dyDescent="0.3">
      <c r="A35" s="10">
        <v>3</v>
      </c>
      <c r="B35" s="30" t="s">
        <v>33</v>
      </c>
      <c r="C35" s="31"/>
      <c r="D35" s="31"/>
      <c r="E35" s="32"/>
      <c r="F35" s="32"/>
      <c r="G35" s="33"/>
    </row>
    <row r="36" spans="1:7" x14ac:dyDescent="0.25">
      <c r="A36" s="16" t="s">
        <v>46</v>
      </c>
      <c r="B36" s="26" t="s">
        <v>53</v>
      </c>
      <c r="C36" s="28" t="s">
        <v>37</v>
      </c>
      <c r="D36" s="22">
        <v>1</v>
      </c>
      <c r="E36" s="36"/>
      <c r="F36" s="37"/>
      <c r="G36" s="49"/>
    </row>
    <row r="37" spans="1:7" ht="18" customHeight="1" x14ac:dyDescent="0.25">
      <c r="A37" s="17"/>
      <c r="B37" s="27"/>
      <c r="C37" s="29"/>
      <c r="D37" s="23"/>
      <c r="E37" s="25"/>
      <c r="F37" s="38"/>
      <c r="G37" s="50"/>
    </row>
    <row r="38" spans="1:7" ht="15" customHeight="1" x14ac:dyDescent="0.25">
      <c r="A38" s="16" t="s">
        <v>46</v>
      </c>
      <c r="B38" s="26" t="s">
        <v>54</v>
      </c>
      <c r="C38" s="28" t="s">
        <v>37</v>
      </c>
      <c r="D38" s="22">
        <v>1</v>
      </c>
      <c r="E38" s="24"/>
      <c r="F38" s="38"/>
      <c r="G38" s="34"/>
    </row>
    <row r="39" spans="1:7" ht="18" customHeight="1" x14ac:dyDescent="0.25">
      <c r="A39" s="17"/>
      <c r="B39" s="27"/>
      <c r="C39" s="29"/>
      <c r="D39" s="23"/>
      <c r="E39" s="25"/>
      <c r="F39" s="38"/>
      <c r="G39" s="35"/>
    </row>
    <row r="40" spans="1:7" ht="18" customHeight="1" x14ac:dyDescent="0.25">
      <c r="A40" s="16" t="s">
        <v>46</v>
      </c>
      <c r="B40" s="46" t="s">
        <v>59</v>
      </c>
      <c r="C40" s="28" t="s">
        <v>51</v>
      </c>
      <c r="D40" s="42">
        <v>1</v>
      </c>
      <c r="E40" s="24"/>
      <c r="F40" s="44">
        <f>D40*E40</f>
        <v>0</v>
      </c>
      <c r="G40" s="39"/>
    </row>
    <row r="41" spans="1:7" ht="18" customHeight="1" x14ac:dyDescent="0.25">
      <c r="A41" s="17"/>
      <c r="B41" s="47"/>
      <c r="C41" s="29"/>
      <c r="D41" s="43"/>
      <c r="E41" s="25"/>
      <c r="F41" s="45"/>
      <c r="G41" s="41"/>
    </row>
    <row r="42" spans="1:7" ht="14.45" customHeight="1" x14ac:dyDescent="0.25">
      <c r="A42" s="16" t="s">
        <v>46</v>
      </c>
      <c r="B42" s="26" t="s">
        <v>55</v>
      </c>
      <c r="C42" s="28" t="s">
        <v>37</v>
      </c>
      <c r="D42" s="22">
        <v>1</v>
      </c>
      <c r="E42" s="24"/>
      <c r="F42" s="38"/>
      <c r="G42" s="34"/>
    </row>
    <row r="43" spans="1:7" ht="18" customHeight="1" x14ac:dyDescent="0.25">
      <c r="A43" s="17"/>
      <c r="B43" s="27"/>
      <c r="C43" s="29"/>
      <c r="D43" s="23"/>
      <c r="E43" s="25"/>
      <c r="F43" s="38"/>
      <c r="G43" s="35"/>
    </row>
    <row r="44" spans="1:7" ht="15" customHeight="1" x14ac:dyDescent="0.25">
      <c r="A44" s="16" t="s">
        <v>46</v>
      </c>
      <c r="B44" s="46" t="s">
        <v>56</v>
      </c>
      <c r="C44" s="28" t="s">
        <v>37</v>
      </c>
      <c r="D44" s="42">
        <v>1</v>
      </c>
      <c r="E44" s="24"/>
      <c r="F44" s="44"/>
      <c r="G44" s="39"/>
    </row>
    <row r="45" spans="1:7" ht="18" customHeight="1" x14ac:dyDescent="0.25">
      <c r="A45" s="17"/>
      <c r="B45" s="47"/>
      <c r="C45" s="29"/>
      <c r="D45" s="43"/>
      <c r="E45" s="25"/>
      <c r="F45" s="45"/>
      <c r="G45" s="41"/>
    </row>
    <row r="46" spans="1:7" ht="18" customHeight="1" x14ac:dyDescent="0.25">
      <c r="A46" s="16" t="s">
        <v>46</v>
      </c>
      <c r="B46" s="46" t="s">
        <v>60</v>
      </c>
      <c r="C46" s="28" t="s">
        <v>51</v>
      </c>
      <c r="D46" s="42">
        <v>1</v>
      </c>
      <c r="E46" s="24"/>
      <c r="F46" s="44">
        <f>D46*E46</f>
        <v>0</v>
      </c>
      <c r="G46" s="39"/>
    </row>
    <row r="47" spans="1:7" ht="18" customHeight="1" x14ac:dyDescent="0.25">
      <c r="A47" s="17"/>
      <c r="B47" s="47"/>
      <c r="C47" s="29"/>
      <c r="D47" s="43"/>
      <c r="E47" s="25"/>
      <c r="F47" s="45"/>
      <c r="G47" s="41"/>
    </row>
    <row r="48" spans="1:7" ht="14.45" customHeight="1" x14ac:dyDescent="0.25">
      <c r="A48" s="16" t="s">
        <v>46</v>
      </c>
      <c r="B48" s="26" t="s">
        <v>57</v>
      </c>
      <c r="C48" s="28" t="s">
        <v>37</v>
      </c>
      <c r="D48" s="22">
        <v>1</v>
      </c>
      <c r="E48" s="24"/>
      <c r="F48" s="38"/>
      <c r="G48" s="34"/>
    </row>
    <row r="49" spans="1:7" ht="18" customHeight="1" x14ac:dyDescent="0.25">
      <c r="A49" s="17"/>
      <c r="B49" s="27"/>
      <c r="C49" s="29"/>
      <c r="D49" s="23"/>
      <c r="E49" s="25"/>
      <c r="F49" s="38"/>
      <c r="G49" s="35"/>
    </row>
    <row r="50" spans="1:7" ht="15" customHeight="1" x14ac:dyDescent="0.25">
      <c r="A50" s="16" t="s">
        <v>46</v>
      </c>
      <c r="B50" s="26" t="s">
        <v>58</v>
      </c>
      <c r="C50" s="28" t="s">
        <v>37</v>
      </c>
      <c r="D50" s="22">
        <v>1</v>
      </c>
      <c r="E50" s="24"/>
      <c r="F50" s="38"/>
      <c r="G50" s="34"/>
    </row>
    <row r="51" spans="1:7" ht="18" customHeight="1" x14ac:dyDescent="0.25">
      <c r="A51" s="17"/>
      <c r="B51" s="27"/>
      <c r="C51" s="29"/>
      <c r="D51" s="23"/>
      <c r="E51" s="25"/>
      <c r="F51" s="38"/>
      <c r="G51" s="35"/>
    </row>
    <row r="52" spans="1:7" ht="18" customHeight="1" x14ac:dyDescent="0.25">
      <c r="A52" s="16" t="s">
        <v>46</v>
      </c>
      <c r="B52" s="46" t="s">
        <v>61</v>
      </c>
      <c r="C52" s="28" t="s">
        <v>51</v>
      </c>
      <c r="D52" s="42">
        <v>1</v>
      </c>
      <c r="E52" s="24"/>
      <c r="F52" s="44">
        <f>D52*E52</f>
        <v>0</v>
      </c>
      <c r="G52" s="39"/>
    </row>
    <row r="53" spans="1:7" ht="18" customHeight="1" x14ac:dyDescent="0.25">
      <c r="A53" s="17"/>
      <c r="B53" s="47"/>
      <c r="C53" s="29"/>
      <c r="D53" s="43"/>
      <c r="E53" s="25"/>
      <c r="F53" s="45"/>
      <c r="G53" s="41"/>
    </row>
    <row r="54" spans="1:7" x14ac:dyDescent="0.25">
      <c r="A54" s="16" t="s">
        <v>46</v>
      </c>
      <c r="B54" s="26" t="s">
        <v>52</v>
      </c>
      <c r="C54" s="28" t="s">
        <v>38</v>
      </c>
      <c r="D54" s="22">
        <v>12</v>
      </c>
      <c r="E54" s="24"/>
      <c r="F54" s="38">
        <f t="shared" ref="F54" si="7">D54*E54</f>
        <v>0</v>
      </c>
      <c r="G54" s="34"/>
    </row>
    <row r="55" spans="1:7" ht="18" customHeight="1" thickBot="1" x14ac:dyDescent="0.3">
      <c r="A55" s="17"/>
      <c r="B55" s="27"/>
      <c r="C55" s="29"/>
      <c r="D55" s="23"/>
      <c r="E55" s="25"/>
      <c r="F55" s="38"/>
      <c r="G55" s="35"/>
    </row>
    <row r="56" spans="1:7" ht="15" customHeight="1" x14ac:dyDescent="0.25">
      <c r="A56" s="10">
        <v>4</v>
      </c>
      <c r="B56" s="30" t="s">
        <v>13</v>
      </c>
      <c r="C56" s="31"/>
      <c r="D56" s="31"/>
      <c r="E56" s="32"/>
      <c r="F56" s="32"/>
      <c r="G56" s="33"/>
    </row>
    <row r="57" spans="1:7" x14ac:dyDescent="0.25">
      <c r="A57" s="16" t="s">
        <v>46</v>
      </c>
      <c r="B57" s="18" t="s">
        <v>47</v>
      </c>
      <c r="C57" s="20" t="s">
        <v>11</v>
      </c>
      <c r="D57" s="22">
        <v>400</v>
      </c>
      <c r="E57" s="24"/>
      <c r="F57" s="38">
        <f t="shared" ref="F57" si="8">D57*E57</f>
        <v>0</v>
      </c>
      <c r="G57" s="34"/>
    </row>
    <row r="58" spans="1:7" x14ac:dyDescent="0.25">
      <c r="A58" s="17"/>
      <c r="B58" s="19"/>
      <c r="C58" s="21"/>
      <c r="D58" s="23"/>
      <c r="E58" s="25"/>
      <c r="F58" s="38"/>
      <c r="G58" s="35"/>
    </row>
    <row r="59" spans="1:7" x14ac:dyDescent="0.25">
      <c r="A59" s="16" t="s">
        <v>46</v>
      </c>
      <c r="B59" s="18" t="s">
        <v>48</v>
      </c>
      <c r="C59" s="20" t="s">
        <v>11</v>
      </c>
      <c r="D59" s="22">
        <v>600</v>
      </c>
      <c r="E59" s="24"/>
      <c r="F59" s="38">
        <f t="shared" ref="F59:F61" si="9">D59*E59</f>
        <v>0</v>
      </c>
      <c r="G59" s="34"/>
    </row>
    <row r="60" spans="1:7" x14ac:dyDescent="0.25">
      <c r="A60" s="17"/>
      <c r="B60" s="19"/>
      <c r="C60" s="21"/>
      <c r="D60" s="23"/>
      <c r="E60" s="25"/>
      <c r="F60" s="38"/>
      <c r="G60" s="35"/>
    </row>
    <row r="61" spans="1:7" x14ac:dyDescent="0.25">
      <c r="A61" s="16" t="s">
        <v>46</v>
      </c>
      <c r="B61" s="18" t="s">
        <v>14</v>
      </c>
      <c r="C61" s="20" t="s">
        <v>11</v>
      </c>
      <c r="D61" s="22">
        <v>1000</v>
      </c>
      <c r="E61" s="24"/>
      <c r="F61" s="38">
        <f t="shared" si="9"/>
        <v>0</v>
      </c>
      <c r="G61" s="39"/>
    </row>
    <row r="62" spans="1:7" x14ac:dyDescent="0.25">
      <c r="A62" s="17"/>
      <c r="B62" s="19"/>
      <c r="C62" s="21"/>
      <c r="D62" s="23"/>
      <c r="E62" s="25"/>
      <c r="F62" s="38"/>
      <c r="G62" s="41"/>
    </row>
    <row r="63" spans="1:7" x14ac:dyDescent="0.25">
      <c r="A63" s="16" t="s">
        <v>46</v>
      </c>
      <c r="B63" s="18" t="s">
        <v>44</v>
      </c>
      <c r="C63" s="20" t="s">
        <v>11</v>
      </c>
      <c r="D63" s="22">
        <v>1000</v>
      </c>
      <c r="E63" s="24"/>
      <c r="F63" s="38">
        <f t="shared" ref="F63:F65" si="10">D63*E63</f>
        <v>0</v>
      </c>
      <c r="G63" s="34"/>
    </row>
    <row r="64" spans="1:7" x14ac:dyDescent="0.25">
      <c r="A64" s="17"/>
      <c r="B64" s="19"/>
      <c r="C64" s="21"/>
      <c r="D64" s="23"/>
      <c r="E64" s="25"/>
      <c r="F64" s="38"/>
      <c r="G64" s="35"/>
    </row>
    <row r="65" spans="1:7" x14ac:dyDescent="0.25">
      <c r="A65" s="16" t="s">
        <v>46</v>
      </c>
      <c r="B65" s="18" t="s">
        <v>12</v>
      </c>
      <c r="C65" s="20" t="s">
        <v>11</v>
      </c>
      <c r="D65" s="22">
        <v>300</v>
      </c>
      <c r="E65" s="24"/>
      <c r="F65" s="38">
        <f t="shared" si="10"/>
        <v>0</v>
      </c>
      <c r="G65" s="39"/>
    </row>
    <row r="66" spans="1:7" x14ac:dyDescent="0.25">
      <c r="A66" s="17"/>
      <c r="B66" s="19"/>
      <c r="C66" s="21"/>
      <c r="D66" s="23"/>
      <c r="E66" s="25"/>
      <c r="F66" s="38"/>
      <c r="G66" s="41"/>
    </row>
    <row r="67" spans="1:7" x14ac:dyDescent="0.25">
      <c r="A67" s="16" t="s">
        <v>46</v>
      </c>
      <c r="B67" s="18" t="s">
        <v>9</v>
      </c>
      <c r="C67" s="20" t="s">
        <v>10</v>
      </c>
      <c r="D67" s="22">
        <v>20000</v>
      </c>
      <c r="E67" s="24"/>
      <c r="F67" s="38">
        <f t="shared" ref="F67" si="11">D67*E67</f>
        <v>0</v>
      </c>
      <c r="G67" s="34"/>
    </row>
    <row r="68" spans="1:7" ht="15.75" thickBot="1" x14ac:dyDescent="0.3">
      <c r="A68" s="17"/>
      <c r="B68" s="115"/>
      <c r="C68" s="110"/>
      <c r="D68" s="111"/>
      <c r="E68" s="112"/>
      <c r="F68" s="113"/>
      <c r="G68" s="114"/>
    </row>
    <row r="69" spans="1:7" x14ac:dyDescent="0.25">
      <c r="A69" s="85"/>
      <c r="B69" s="86"/>
      <c r="C69" s="86"/>
      <c r="D69" s="86"/>
      <c r="E69" s="86"/>
      <c r="F69" s="86"/>
      <c r="G69" s="87"/>
    </row>
    <row r="70" spans="1:7" ht="15.75" thickBot="1" x14ac:dyDescent="0.3">
      <c r="A70" s="88"/>
      <c r="B70" s="89"/>
      <c r="C70" s="89"/>
      <c r="D70" s="89"/>
      <c r="E70" s="89"/>
      <c r="F70" s="89"/>
      <c r="G70" s="90"/>
    </row>
    <row r="71" spans="1:7" x14ac:dyDescent="0.25">
      <c r="A71" s="94">
        <v>5</v>
      </c>
      <c r="B71" s="104" t="s">
        <v>6</v>
      </c>
      <c r="C71" s="105"/>
      <c r="D71" s="105"/>
      <c r="E71" s="106"/>
      <c r="F71" s="96">
        <f>SUM(F10:F23,F25:F34,F36:F55,F57:F68)</f>
        <v>2400000</v>
      </c>
      <c r="G71" s="98"/>
    </row>
    <row r="72" spans="1:7" ht="15.75" thickBot="1" x14ac:dyDescent="0.3">
      <c r="A72" s="95"/>
      <c r="B72" s="107"/>
      <c r="C72" s="108"/>
      <c r="D72" s="108"/>
      <c r="E72" s="109"/>
      <c r="F72" s="97"/>
      <c r="G72" s="99"/>
    </row>
    <row r="73" spans="1:7" x14ac:dyDescent="0.25">
      <c r="A73" s="100"/>
      <c r="B73" s="101"/>
      <c r="C73" s="101"/>
      <c r="D73" s="101"/>
      <c r="E73" s="101"/>
      <c r="F73" s="101"/>
      <c r="G73" s="91"/>
    </row>
    <row r="74" spans="1:7" x14ac:dyDescent="0.25">
      <c r="A74" s="100"/>
      <c r="B74" s="101"/>
      <c r="C74" s="101"/>
      <c r="D74" s="101"/>
      <c r="E74" s="101"/>
      <c r="F74" s="101"/>
      <c r="G74" s="92"/>
    </row>
    <row r="75" spans="1:7" ht="15.75" thickBot="1" x14ac:dyDescent="0.3">
      <c r="A75" s="102"/>
      <c r="B75" s="103"/>
      <c r="C75" s="103"/>
      <c r="D75" s="103"/>
      <c r="E75" s="103"/>
      <c r="F75" s="103"/>
      <c r="G75" s="93"/>
    </row>
    <row r="77" spans="1:7" ht="14.45" customHeight="1" x14ac:dyDescent="0.25">
      <c r="A77" s="116" t="s">
        <v>64</v>
      </c>
      <c r="B77" s="116"/>
      <c r="C77" s="116"/>
      <c r="D77" s="116"/>
      <c r="E77" s="116"/>
      <c r="F77" s="116"/>
      <c r="G77" s="116"/>
    </row>
    <row r="78" spans="1:7" x14ac:dyDescent="0.25">
      <c r="A78" s="116"/>
      <c r="B78" s="116"/>
      <c r="C78" s="116"/>
      <c r="D78" s="116"/>
      <c r="E78" s="116"/>
      <c r="F78" s="116"/>
      <c r="G78" s="116"/>
    </row>
    <row r="79" spans="1:7" x14ac:dyDescent="0.25">
      <c r="A79" s="116"/>
      <c r="B79" s="116"/>
      <c r="C79" s="116"/>
      <c r="D79" s="116"/>
      <c r="E79" s="116"/>
      <c r="F79" s="116"/>
      <c r="G79" s="116"/>
    </row>
    <row r="80" spans="1:7" x14ac:dyDescent="0.25">
      <c r="A80" s="116" t="s">
        <v>49</v>
      </c>
      <c r="B80" s="116"/>
      <c r="C80" s="116"/>
      <c r="D80" s="116"/>
      <c r="E80" s="116"/>
      <c r="F80" s="116"/>
      <c r="G80" s="116"/>
    </row>
    <row r="81" spans="1:7" x14ac:dyDescent="0.25">
      <c r="A81" s="116"/>
      <c r="B81" s="116"/>
      <c r="C81" s="116"/>
      <c r="D81" s="116"/>
      <c r="E81" s="116"/>
      <c r="F81" s="116"/>
      <c r="G81" s="116"/>
    </row>
    <row r="82" spans="1:7" x14ac:dyDescent="0.25">
      <c r="A82" s="116"/>
      <c r="B82" s="116"/>
      <c r="C82" s="116"/>
      <c r="D82" s="116"/>
      <c r="E82" s="116"/>
      <c r="F82" s="116"/>
      <c r="G82" s="116"/>
    </row>
    <row r="83" spans="1:7" x14ac:dyDescent="0.25">
      <c r="A83" s="84" t="s">
        <v>39</v>
      </c>
      <c r="B83" s="84"/>
      <c r="C83" s="84"/>
      <c r="D83" s="84"/>
      <c r="E83" s="84"/>
      <c r="F83" s="84"/>
      <c r="G83" s="84"/>
    </row>
    <row r="84" spans="1:7" x14ac:dyDescent="0.25">
      <c r="A84" s="14"/>
      <c r="B84" s="14"/>
      <c r="C84" s="14"/>
      <c r="D84" s="14"/>
      <c r="E84" s="14"/>
      <c r="F84" s="14"/>
      <c r="G84" s="14"/>
    </row>
    <row r="85" spans="1:7" x14ac:dyDescent="0.25">
      <c r="A85" s="84" t="s">
        <v>45</v>
      </c>
      <c r="B85" s="84"/>
      <c r="C85" s="84"/>
      <c r="D85" s="84"/>
      <c r="E85" s="84"/>
      <c r="F85" s="84"/>
      <c r="G85" s="84"/>
    </row>
    <row r="86" spans="1:7" x14ac:dyDescent="0.25">
      <c r="A86" s="14"/>
      <c r="B86" s="15"/>
      <c r="C86" s="14"/>
      <c r="D86" s="14"/>
      <c r="E86" s="14"/>
      <c r="F86" s="14"/>
      <c r="G86" s="14"/>
    </row>
    <row r="87" spans="1:7" x14ac:dyDescent="0.25">
      <c r="A87" s="14"/>
      <c r="B87" s="14"/>
      <c r="C87" s="14"/>
      <c r="D87" s="14"/>
      <c r="E87" s="14"/>
      <c r="F87" s="14"/>
      <c r="G87" s="14"/>
    </row>
    <row r="88" spans="1:7" x14ac:dyDescent="0.25">
      <c r="A88" s="14"/>
      <c r="B88" s="14"/>
      <c r="C88" s="14"/>
      <c r="D88" s="14"/>
      <c r="E88" s="14"/>
      <c r="F88" s="14"/>
      <c r="G88" s="14"/>
    </row>
  </sheetData>
  <mergeCells count="222">
    <mergeCell ref="A27:A28"/>
    <mergeCell ref="A29:A30"/>
    <mergeCell ref="A77:G79"/>
    <mergeCell ref="G42:G43"/>
    <mergeCell ref="G61:G62"/>
    <mergeCell ref="G65:G66"/>
    <mergeCell ref="F40:F41"/>
    <mergeCell ref="A40:A41"/>
    <mergeCell ref="B40:B41"/>
    <mergeCell ref="C40:C41"/>
    <mergeCell ref="D40:D41"/>
    <mergeCell ref="G40:G41"/>
    <mergeCell ref="E40:E41"/>
    <mergeCell ref="E46:E47"/>
    <mergeCell ref="A46:A47"/>
    <mergeCell ref="B46:B47"/>
    <mergeCell ref="C46:C47"/>
    <mergeCell ref="D46:D47"/>
    <mergeCell ref="F46:F47"/>
    <mergeCell ref="G46:G47"/>
    <mergeCell ref="G52:G53"/>
    <mergeCell ref="F52:F53"/>
    <mergeCell ref="E52:E53"/>
    <mergeCell ref="D52:D53"/>
    <mergeCell ref="B27:B28"/>
    <mergeCell ref="B29:B30"/>
    <mergeCell ref="C27:C28"/>
    <mergeCell ref="D27:D28"/>
    <mergeCell ref="E27:E28"/>
    <mergeCell ref="F27:F28"/>
    <mergeCell ref="C29:C30"/>
    <mergeCell ref="D29:D30"/>
    <mergeCell ref="E29:E30"/>
    <mergeCell ref="G63:G64"/>
    <mergeCell ref="A67:A68"/>
    <mergeCell ref="B67:B68"/>
    <mergeCell ref="A80:G82"/>
    <mergeCell ref="A83:G83"/>
    <mergeCell ref="B48:B49"/>
    <mergeCell ref="C48:C49"/>
    <mergeCell ref="D48:D49"/>
    <mergeCell ref="E48:E49"/>
    <mergeCell ref="F48:F49"/>
    <mergeCell ref="G48:G49"/>
    <mergeCell ref="C50:C51"/>
    <mergeCell ref="D50:D51"/>
    <mergeCell ref="E50:E51"/>
    <mergeCell ref="E44:E45"/>
    <mergeCell ref="F67:F68"/>
    <mergeCell ref="G67:G68"/>
    <mergeCell ref="C52:C53"/>
    <mergeCell ref="B52:B53"/>
    <mergeCell ref="A52:A53"/>
    <mergeCell ref="D42:D43"/>
    <mergeCell ref="E42:E43"/>
    <mergeCell ref="F42:F43"/>
    <mergeCell ref="G44:G45"/>
    <mergeCell ref="A42:A43"/>
    <mergeCell ref="B42:B43"/>
    <mergeCell ref="B59:B60"/>
    <mergeCell ref="C59:C60"/>
    <mergeCell ref="D59:D60"/>
    <mergeCell ref="E59:E60"/>
    <mergeCell ref="F59:F60"/>
    <mergeCell ref="C42:C43"/>
    <mergeCell ref="A54:A55"/>
    <mergeCell ref="F57:F58"/>
    <mergeCell ref="G57:G58"/>
    <mergeCell ref="E57:E58"/>
    <mergeCell ref="E54:E55"/>
    <mergeCell ref="B50:B51"/>
    <mergeCell ref="A18:A19"/>
    <mergeCell ref="A20:A21"/>
    <mergeCell ref="A85:G85"/>
    <mergeCell ref="C61:C62"/>
    <mergeCell ref="D61:D62"/>
    <mergeCell ref="F61:F62"/>
    <mergeCell ref="B61:B62"/>
    <mergeCell ref="A61:A62"/>
    <mergeCell ref="E61:E62"/>
    <mergeCell ref="E65:E66"/>
    <mergeCell ref="F63:F64"/>
    <mergeCell ref="A69:G70"/>
    <mergeCell ref="G73:G75"/>
    <mergeCell ref="A71:A72"/>
    <mergeCell ref="F71:F72"/>
    <mergeCell ref="G71:G72"/>
    <mergeCell ref="A73:F75"/>
    <mergeCell ref="B71:E72"/>
    <mergeCell ref="F29:F30"/>
    <mergeCell ref="A22:A23"/>
    <mergeCell ref="A59:A60"/>
    <mergeCell ref="C67:C68"/>
    <mergeCell ref="D67:D68"/>
    <mergeCell ref="E67:E68"/>
    <mergeCell ref="A12:A13"/>
    <mergeCell ref="B12:B13"/>
    <mergeCell ref="C12:C13"/>
    <mergeCell ref="D12:D13"/>
    <mergeCell ref="E12:E13"/>
    <mergeCell ref="F12:F13"/>
    <mergeCell ref="A16:A17"/>
    <mergeCell ref="B16:B17"/>
    <mergeCell ref="C16:C17"/>
    <mergeCell ref="D16:D17"/>
    <mergeCell ref="E16:E17"/>
    <mergeCell ref="F16:F17"/>
    <mergeCell ref="F14:F15"/>
    <mergeCell ref="E14:E15"/>
    <mergeCell ref="D14:D15"/>
    <mergeCell ref="C14:C15"/>
    <mergeCell ref="A14:A15"/>
    <mergeCell ref="B14:B15"/>
    <mergeCell ref="G31:G32"/>
    <mergeCell ref="E20:E21"/>
    <mergeCell ref="E22:E23"/>
    <mergeCell ref="A65:A66"/>
    <mergeCell ref="C65:C66"/>
    <mergeCell ref="D65:D66"/>
    <mergeCell ref="F65:F66"/>
    <mergeCell ref="B65:B66"/>
    <mergeCell ref="C31:C32"/>
    <mergeCell ref="D31:D32"/>
    <mergeCell ref="E31:E32"/>
    <mergeCell ref="F31:F32"/>
    <mergeCell ref="B33:B34"/>
    <mergeCell ref="C33:C34"/>
    <mergeCell ref="D33:D34"/>
    <mergeCell ref="E33:E34"/>
    <mergeCell ref="F33:F34"/>
    <mergeCell ref="B22:B23"/>
    <mergeCell ref="B20:B21"/>
    <mergeCell ref="A50:A51"/>
    <mergeCell ref="A48:A49"/>
    <mergeCell ref="B57:B58"/>
    <mergeCell ref="C57:C58"/>
    <mergeCell ref="D57:D58"/>
    <mergeCell ref="B10:B11"/>
    <mergeCell ref="G18:G19"/>
    <mergeCell ref="G20:G21"/>
    <mergeCell ref="G22:G23"/>
    <mergeCell ref="C10:C11"/>
    <mergeCell ref="C18:C19"/>
    <mergeCell ref="D10:D11"/>
    <mergeCell ref="D18:D19"/>
    <mergeCell ref="C20:C21"/>
    <mergeCell ref="D20:D21"/>
    <mergeCell ref="G12:G13"/>
    <mergeCell ref="G16:G17"/>
    <mergeCell ref="G14:G15"/>
    <mergeCell ref="B24:G24"/>
    <mergeCell ref="B31:B32"/>
    <mergeCell ref="A2:F2"/>
    <mergeCell ref="G2:G4"/>
    <mergeCell ref="A4:B4"/>
    <mergeCell ref="B5:B6"/>
    <mergeCell ref="C5:C6"/>
    <mergeCell ref="D5:D6"/>
    <mergeCell ref="E5:E6"/>
    <mergeCell ref="F5:F6"/>
    <mergeCell ref="G5:G6"/>
    <mergeCell ref="A3:B3"/>
    <mergeCell ref="A5:A7"/>
    <mergeCell ref="B9:G9"/>
    <mergeCell ref="A10:A11"/>
    <mergeCell ref="B18:B19"/>
    <mergeCell ref="C22:C23"/>
    <mergeCell ref="D22:D23"/>
    <mergeCell ref="E10:E11"/>
    <mergeCell ref="F10:F11"/>
    <mergeCell ref="G10:G11"/>
    <mergeCell ref="F18:F19"/>
    <mergeCell ref="F20:F21"/>
    <mergeCell ref="F22:F23"/>
    <mergeCell ref="G27:G28"/>
    <mergeCell ref="G29:G30"/>
    <mergeCell ref="C44:C45"/>
    <mergeCell ref="D44:D45"/>
    <mergeCell ref="F44:F45"/>
    <mergeCell ref="A44:A45"/>
    <mergeCell ref="B44:B45"/>
    <mergeCell ref="E18:E19"/>
    <mergeCell ref="A38:A39"/>
    <mergeCell ref="B38:B39"/>
    <mergeCell ref="C38:C39"/>
    <mergeCell ref="D38:D39"/>
    <mergeCell ref="E38:E39"/>
    <mergeCell ref="B35:G35"/>
    <mergeCell ref="A36:A37"/>
    <mergeCell ref="G36:G37"/>
    <mergeCell ref="F25:F26"/>
    <mergeCell ref="G33:G34"/>
    <mergeCell ref="A25:A26"/>
    <mergeCell ref="C25:C26"/>
    <mergeCell ref="D25:D26"/>
    <mergeCell ref="E25:E26"/>
    <mergeCell ref="G25:G26"/>
    <mergeCell ref="B25:B26"/>
    <mergeCell ref="A31:A32"/>
    <mergeCell ref="A33:A34"/>
    <mergeCell ref="A63:A64"/>
    <mergeCell ref="B63:B64"/>
    <mergeCell ref="C63:C64"/>
    <mergeCell ref="D63:D64"/>
    <mergeCell ref="E63:E64"/>
    <mergeCell ref="B36:B37"/>
    <mergeCell ref="C36:C37"/>
    <mergeCell ref="D36:D37"/>
    <mergeCell ref="B56:G56"/>
    <mergeCell ref="G54:G55"/>
    <mergeCell ref="E36:E37"/>
    <mergeCell ref="F36:F37"/>
    <mergeCell ref="F38:F39"/>
    <mergeCell ref="G38:G39"/>
    <mergeCell ref="F50:F51"/>
    <mergeCell ref="G50:G51"/>
    <mergeCell ref="B54:B55"/>
    <mergeCell ref="F54:F55"/>
    <mergeCell ref="C54:C55"/>
    <mergeCell ref="D54:D55"/>
    <mergeCell ref="G59:G60"/>
    <mergeCell ref="A57:A58"/>
  </mergeCells>
  <pageMargins left="0.7" right="0.7" top="0.78740157499999996" bottom="0.78740157499999996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Ševecová Ivana</cp:lastModifiedBy>
  <cp:lastPrinted>2022-04-11T10:49:21Z</cp:lastPrinted>
  <dcterms:created xsi:type="dcterms:W3CDTF">2017-06-12T11:13:03Z</dcterms:created>
  <dcterms:modified xsi:type="dcterms:W3CDTF">2023-08-17T13:07:37Z</dcterms:modified>
</cp:coreProperties>
</file>